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go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0" i="1"/>
  <c r="F15" i="1"/>
  <c r="F14" i="1"/>
  <c r="F9" i="1"/>
  <c r="G9" i="1" s="1"/>
  <c r="F12" i="1" l="1"/>
  <c r="G12" i="1" s="1"/>
  <c r="G10" i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<sst xmlns="http://schemas.openxmlformats.org/spreadsheetml/2006/main" count="35" uniqueCount="35">
  <si>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</si>
  <si>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</si>
  <si>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</si>
  <si>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</si>
  <si>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</si>
  <si>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</si>
  <si>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</si>
  <si>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</si>
  <si>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</si>
  <si>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</si>
  <si>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</si>
  <si>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</si>
  <si>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</si>
  <si>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</si>
  <si>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</si>
  <si>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</si>
  <si>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</si>
  <si>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</si>
  <si>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</si>
  <si>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</si>
  <si>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</si>
  <si>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</si>
  <si>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</si>
  <si>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</si>
  <si>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</si>
  <si>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</si>
  <si>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</si>
  <si>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</si>
  <si>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</si>
  <si>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</si>
  <si>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</si>
  <si>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</si>
  <si>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VIGENTES - AGOSTO 2021 (Soles por Galón)</t>
  </si>
  <si>
    <t>(1) Promedio de los Precios vigentes en el mes de Agosto de 2021</t>
  </si>
  <si>
    <t>(*)   Fuente: INEI = Precios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</si>
</sst>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42847769028871"/>
          <c:y val="8.7962962962962965E-2"/>
          <c:w val="0.80101596675415576"/>
          <c:h val="0.64787766112569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DPTC05!$I$9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DPTC05!$I$32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DPTC05!#REF!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D6A-4A39-93B2-F22BB00C0868}"/>
            </c:ext>
          </c:extLst>
        </c:ser>
        <c:ser>
          <c:idx val="1"/>
          <c:order val="1"/>
          <c:tx>
            <c:strRef>
              <c:f>DPTC05!$J$9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DPTC05!$J$32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DPTC05!#REF!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D6A-4A39-93B2-F22BB00C0868}"/>
            </c:ext>
          </c:extLst>
        </c:ser>
        <c:ser>
          <c:idx val="2"/>
          <c:order val="2"/>
          <c:tx>
            <c:strRef>
              <c:f>DPTC05!$K$30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DPTC05!$K$32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DPTC05!#REF!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D6A-4A39-93B2-F22BB00C0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83480"/>
        <c:axId val="641685120"/>
      </c:barChart>
      <c:catAx>
        <c:axId val="64168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41685120"/>
        <c:crosses val="autoZero"/>
        <c:auto val="1"/>
        <c:lblAlgn val="ctr"/>
        <c:lblOffset val="100"/>
        <c:noMultiLvlLbl val="0"/>
      </c:catAx>
      <c:valAx>
        <c:axId val="64168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Soles</a:t>
                </a:r>
                <a:r>
                  <a:rPr lang="es-PE" b="1" baseline="0"/>
                  <a:t> por balón 10 Kg.</a:t>
                </a:r>
                <a:endParaRPr lang="es-PE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4168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720588</xdr:colOff>
      <xdr:row>38</xdr:row>
      <xdr:rowOff>41413</xdr:rowOff>
    </xdr:from>
    <xdr:to>
      <xdr:col>13</xdr:col>
      <xdr:colOff>347870</xdr:colOff>
      <xdr:row>52</xdr:row>
      <xdr:rowOff>117613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115" zoomScaleNormal="100" zoomScaleSheetLayoutView="115" workbookViewId="0">
      <selection activeCell="A20" sqref="A20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2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2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2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2" ht="16.5" thickTop="1" thickBot="1"/>
    <row r="5" spans="1:12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2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2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2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2" ht="16.5" thickTop="1">
      <c r="A9" s="15" t="s">
        <v>19</v>
      </c>
      <c r="B9" s="16">
        <v>2.8606451612903228</v>
      </c>
      <c r="C9" s="16">
        <v>0</v>
      </c>
      <c r="D9" s="16">
        <v>0</v>
      </c>
      <c r="E9" s="16">
        <f>(B9+C9+D9)*0.18</f>
        <v>0.51491612903225803</v>
      </c>
      <c r="F9" s="16">
        <f>+SUM(B9:E9)</f>
        <v>3.3755612903225809</v>
      </c>
      <c r="G9" s="16">
        <f>+H9-F9</f>
        <v>2.0224387096774188</v>
      </c>
      <c r="H9" s="16">
        <v>5.3979999999999997</v>
      </c>
    </row>
    <row r="10" spans="1:12" ht="15.75">
      <c r="A10" s="17" t="s">
        <v>20</v>
      </c>
      <c r="B10" s="18">
        <v>11.227092319219164</v>
      </c>
      <c r="C10" s="18">
        <f>+B10*8%</f>
        <v>0.89816738553753317</v>
      </c>
      <c r="D10" s="18">
        <v>1.1299999999999999</v>
      </c>
      <c r="E10" s="16">
        <f t="shared" ref="E10:E15" si="0">(B10+C10+D10)*0.18</f>
        <v>2.3859467468562054</v>
      </c>
      <c r="F10" s="18">
        <f>+SUM(B10:E10)</f>
        <v>15.641206451612902</v>
      </c>
      <c r="G10" s="18">
        <f t="shared" ref="G10:G13" si="1">+H10-F10</f>
        <v>1.6287935483870974</v>
      </c>
      <c r="H10" s="18">
        <v>17.27</v>
      </c>
      <c r="I10" s="28"/>
      <c r="J10" s="29"/>
      <c r="K10" s="28"/>
      <c r="L10" s="29"/>
    </row>
    <row r="11" spans="1:12" ht="15.75">
      <c r="A11" s="17" t="s">
        <v>21</v>
      </c>
      <c r="B11" s="18">
        <v>11.062582265151976</v>
      </c>
      <c r="C11" s="18">
        <f t="shared" ref="C11:C12" si="2">+B11*8%</f>
        <v>0.88500658121215814</v>
      </c>
      <c r="D11" s="18">
        <v>1.1299999999999999</v>
      </c>
      <c r="E11" s="16">
        <f t="shared" si="0"/>
        <v>2.353965992345544</v>
      </c>
      <c r="F11" s="18">
        <f t="shared" ref="F11:F15" si="3">+SUM(B11:E11)</f>
        <v>15.431554838709676</v>
      </c>
      <c r="G11" s="18">
        <f t="shared" si="1"/>
        <v>1.0384451612903227</v>
      </c>
      <c r="H11" s="18">
        <v>16.47</v>
      </c>
      <c r="I11" s="28"/>
      <c r="J11" s="29"/>
      <c r="K11" s="28"/>
      <c r="L11" s="29"/>
    </row>
    <row r="12" spans="1:12" ht="15.75">
      <c r="A12" s="17" t="s">
        <v>22</v>
      </c>
      <c r="B12" s="18">
        <v>10.739361217422998</v>
      </c>
      <c r="C12" s="18">
        <f t="shared" si="2"/>
        <v>0.85914889739383982</v>
      </c>
      <c r="D12" s="18">
        <v>1.1599999999999999</v>
      </c>
      <c r="E12" s="16">
        <f t="shared" si="0"/>
        <v>2.2965318206670307</v>
      </c>
      <c r="F12" s="18">
        <f t="shared" si="3"/>
        <v>15.055041935483869</v>
      </c>
      <c r="G12" s="18">
        <f t="shared" si="1"/>
        <v>0.37495806451613056</v>
      </c>
      <c r="H12" s="18">
        <v>15.43</v>
      </c>
      <c r="I12" s="28"/>
      <c r="J12" s="29"/>
      <c r="K12" s="28"/>
      <c r="L12" s="29"/>
    </row>
    <row r="13" spans="1:12" ht="15.75">
      <c r="A13" s="17" t="s">
        <v>23</v>
      </c>
      <c r="B13" s="18">
        <v>10.739677419354841</v>
      </c>
      <c r="C13" s="18"/>
      <c r="D13" s="18">
        <v>1.49</v>
      </c>
      <c r="E13" s="16">
        <f t="shared" si="0"/>
        <v>2.2013419354838715</v>
      </c>
      <c r="F13" s="18">
        <f t="shared" si="3"/>
        <v>14.431019354838712</v>
      </c>
      <c r="G13" s="18">
        <f t="shared" si="1"/>
        <v>0.89898064516128784</v>
      </c>
      <c r="H13" s="18">
        <v>15.33</v>
      </c>
      <c r="I13" s="28"/>
      <c r="J13" s="29"/>
      <c r="K13" s="28"/>
      <c r="L13" s="29"/>
    </row>
    <row r="14" spans="1:12" ht="15.75">
      <c r="A14" s="17" t="s">
        <v>24</v>
      </c>
      <c r="B14" s="18">
        <v>8.7722580645161301</v>
      </c>
      <c r="C14" s="18"/>
      <c r="D14" s="18">
        <v>0.92</v>
      </c>
      <c r="E14" s="16">
        <f t="shared" si="0"/>
        <v>1.7446064516129034</v>
      </c>
      <c r="F14" s="18">
        <f t="shared" si="3"/>
        <v>11.436864516129033</v>
      </c>
      <c r="G14" s="18"/>
      <c r="H14" s="18"/>
    </row>
    <row r="15" spans="1:12" ht="16.5" thickBot="1">
      <c r="A15" s="19" t="s">
        <v>25</v>
      </c>
      <c r="B15" s="20">
        <v>8.627741935483872</v>
      </c>
      <c r="C15" s="20"/>
      <c r="D15" s="20">
        <v>1</v>
      </c>
      <c r="E15" s="20">
        <f t="shared" si="0"/>
        <v>1.7329935483870968</v>
      </c>
      <c r="F15" s="20">
        <f t="shared" si="3"/>
        <v>11.360735483870968</v>
      </c>
      <c r="G15" s="20"/>
      <c r="H15" s="20"/>
    </row>
    <row r="16" spans="1:12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1" spans="1:12">
      <c r="I31" s="28"/>
      <c r="J31" s="30"/>
      <c r="K31" s="29"/>
    </row>
    <row r="32" spans="1:12">
      <c r="I32" s="30"/>
      <c r="J32" s="30"/>
      <c r="K32" s="30"/>
      <c r="L32" s="29"/>
    </row>
    <row r="34" spans="12:12">
      <c r="L34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2021-09-30T18:00:01Z</dcterms:modified>
</cp:coreProperties>
</file>